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6"/>
  <workbookPr/>
  <mc:AlternateContent xmlns:mc="http://schemas.openxmlformats.org/markup-compatibility/2006">
    <mc:Choice Requires="x15">
      <x15ac:absPath xmlns:x15ac="http://schemas.microsoft.com/office/spreadsheetml/2010/11/ac" url="C:\Labyrinth\2019 Projects\Ch 3\SEF\"/>
    </mc:Choice>
  </mc:AlternateContent>
  <xr:revisionPtr revIDLastSave="0" documentId="13_ncr:1_{F4786B3B-2952-4F64-842D-59772158F7CE}" xr6:coauthVersionLast="36" xr6:coauthVersionMax="36" xr10:uidLastSave="{00000000-0000-0000-0000-000000000000}"/>
  <bookViews>
    <workbookView xWindow="0" yWindow="0" windowWidth="20490" windowHeight="7650" xr2:uid="{00000000-000D-0000-FFFF-FFFF00000000}"/>
  </bookViews>
  <sheets>
    <sheet name="Final Grades" sheetId="2" r:id="rId1"/>
    <sheet name="Quizzes" sheetId="8" r:id="rId2"/>
    <sheet name="Projects" sheetId="5" r:id="rId3"/>
    <sheet name="Exam" sheetId="6" r:id="rId4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2" l="1"/>
  <c r="E8" i="2"/>
  <c r="E6" i="2"/>
  <c r="C6" i="2"/>
  <c r="F9" i="5"/>
  <c r="F10" i="5"/>
  <c r="F13" i="5"/>
  <c r="F14" i="5"/>
  <c r="F17" i="5"/>
  <c r="D17" i="2" s="1"/>
  <c r="F6" i="5"/>
  <c r="D6" i="2" s="1"/>
  <c r="E7" i="5"/>
  <c r="F7" i="5" s="1"/>
  <c r="E8" i="5"/>
  <c r="F8" i="5" s="1"/>
  <c r="E9" i="5"/>
  <c r="E10" i="5"/>
  <c r="E11" i="5"/>
  <c r="F11" i="5" s="1"/>
  <c r="E12" i="5"/>
  <c r="F12" i="5" s="1"/>
  <c r="E13" i="5"/>
  <c r="E14" i="5"/>
  <c r="E15" i="5"/>
  <c r="F15" i="5" s="1"/>
  <c r="E16" i="5"/>
  <c r="F16" i="5" s="1"/>
  <c r="E17" i="5"/>
  <c r="E6" i="5"/>
  <c r="B17" i="8"/>
  <c r="A17" i="8"/>
  <c r="B16" i="8"/>
  <c r="A16" i="8"/>
  <c r="B15" i="8"/>
  <c r="A15" i="8"/>
  <c r="B14" i="8"/>
  <c r="A14" i="8"/>
  <c r="B13" i="8"/>
  <c r="A13" i="8"/>
  <c r="B12" i="8"/>
  <c r="A12" i="8"/>
  <c r="B11" i="8"/>
  <c r="A11" i="8"/>
  <c r="B10" i="8"/>
  <c r="A10" i="8"/>
  <c r="B9" i="8"/>
  <c r="A9" i="8"/>
  <c r="B8" i="8"/>
  <c r="A8" i="8"/>
  <c r="B7" i="8"/>
  <c r="A7" i="8"/>
  <c r="B6" i="8"/>
  <c r="A6" i="8"/>
  <c r="E9" i="2" l="1"/>
  <c r="C8" i="2"/>
  <c r="C7" i="2"/>
  <c r="D9" i="2"/>
  <c r="D16" i="2"/>
  <c r="D12" i="2"/>
  <c r="D8" i="2"/>
  <c r="D15" i="2"/>
  <c r="D11" i="2"/>
  <c r="D7" i="2"/>
  <c r="D13" i="2"/>
  <c r="D14" i="2"/>
  <c r="D10" i="2"/>
  <c r="E10" i="2" l="1"/>
  <c r="C9" i="2"/>
  <c r="E11" i="2" l="1"/>
  <c r="C10" i="2"/>
  <c r="E12" i="2" l="1"/>
  <c r="C11" i="2"/>
  <c r="E13" i="2" l="1"/>
  <c r="C12" i="2"/>
  <c r="B17" i="6"/>
  <c r="A17" i="6"/>
  <c r="B16" i="6"/>
  <c r="A16" i="6"/>
  <c r="B15" i="6"/>
  <c r="A15" i="6"/>
  <c r="B14" i="6"/>
  <c r="A14" i="6"/>
  <c r="B13" i="6"/>
  <c r="A13" i="6"/>
  <c r="B12" i="6"/>
  <c r="A12" i="6"/>
  <c r="B11" i="6"/>
  <c r="A11" i="6"/>
  <c r="B10" i="6"/>
  <c r="A10" i="6"/>
  <c r="B9" i="6"/>
  <c r="A9" i="6"/>
  <c r="B8" i="6"/>
  <c r="A8" i="6"/>
  <c r="B7" i="6"/>
  <c r="A7" i="6"/>
  <c r="B6" i="6"/>
  <c r="A6" i="6"/>
  <c r="A7" i="5"/>
  <c r="B7" i="5"/>
  <c r="A8" i="5"/>
  <c r="B8" i="5"/>
  <c r="A9" i="5"/>
  <c r="B9" i="5"/>
  <c r="A10" i="5"/>
  <c r="B10" i="5"/>
  <c r="A11" i="5"/>
  <c r="B11" i="5"/>
  <c r="A12" i="5"/>
  <c r="B12" i="5"/>
  <c r="A13" i="5"/>
  <c r="B13" i="5"/>
  <c r="A14" i="5"/>
  <c r="B14" i="5"/>
  <c r="A15" i="5"/>
  <c r="B15" i="5"/>
  <c r="A16" i="5"/>
  <c r="B16" i="5"/>
  <c r="A17" i="5"/>
  <c r="B17" i="5"/>
  <c r="B6" i="5"/>
  <c r="A6" i="5"/>
  <c r="E14" i="2" l="1"/>
  <c r="C13" i="2"/>
  <c r="E15" i="2" l="1"/>
  <c r="C14" i="2"/>
  <c r="E16" i="2" l="1"/>
  <c r="E17" i="2"/>
  <c r="C15" i="2"/>
  <c r="C17" i="2" l="1"/>
  <c r="C16" i="2"/>
</calcChain>
</file>

<file path=xl/sharedStrings.xml><?xml version="1.0" encoding="utf-8"?>
<sst xmlns="http://schemas.openxmlformats.org/spreadsheetml/2006/main" count="64" uniqueCount="55">
  <si>
    <t>First</t>
  </si>
  <si>
    <t>Last</t>
  </si>
  <si>
    <t>Sarah</t>
  </si>
  <si>
    <t>Mullins</t>
  </si>
  <si>
    <t>Crystal</t>
  </si>
  <si>
    <t>Robinson</t>
  </si>
  <si>
    <t>Austin</t>
  </si>
  <si>
    <t>Farrell</t>
  </si>
  <si>
    <t>John</t>
  </si>
  <si>
    <t>Aikens</t>
  </si>
  <si>
    <t>Jessica</t>
  </si>
  <si>
    <t>McInnis</t>
  </si>
  <si>
    <t>Atif</t>
  </si>
  <si>
    <t>Khalil</t>
  </si>
  <si>
    <t>Robert</t>
  </si>
  <si>
    <t>Moreira</t>
  </si>
  <si>
    <t>Pedro</t>
  </si>
  <si>
    <t>Espinosa</t>
  </si>
  <si>
    <t>Murray</t>
  </si>
  <si>
    <t>Pamela</t>
  </si>
  <si>
    <t>Clark</t>
  </si>
  <si>
    <t>Ashley</t>
  </si>
  <si>
    <t>Ronayne</t>
  </si>
  <si>
    <t>Linda</t>
  </si>
  <si>
    <t>Jefferies</t>
  </si>
  <si>
    <t>LearnFast College</t>
  </si>
  <si>
    <t>Introduction to Business</t>
  </si>
  <si>
    <t>Quiz 1</t>
  </si>
  <si>
    <t>Quiz 2</t>
  </si>
  <si>
    <t>Quiz Total</t>
  </si>
  <si>
    <t>Project 1</t>
  </si>
  <si>
    <t>Project 2</t>
  </si>
  <si>
    <t>Project Total</t>
  </si>
  <si>
    <t>Exam</t>
  </si>
  <si>
    <t>Final Grade</t>
  </si>
  <si>
    <t>Quiz %</t>
  </si>
  <si>
    <t>Project %</t>
  </si>
  <si>
    <t>Quiz 3</t>
  </si>
  <si>
    <t xml:space="preserve">Participation </t>
  </si>
  <si>
    <t>Felicia</t>
  </si>
  <si>
    <t>Exam Grades</t>
  </si>
  <si>
    <t>Projects</t>
  </si>
  <si>
    <t>Section 1</t>
  </si>
  <si>
    <t>Section 2</t>
  </si>
  <si>
    <t>Section 3</t>
  </si>
  <si>
    <t>Section 4</t>
  </si>
  <si>
    <t>Section 5</t>
  </si>
  <si>
    <t>Project Grades</t>
  </si>
  <si>
    <t>Quiz Grades</t>
  </si>
  <si>
    <t>Quizzes</t>
  </si>
  <si>
    <t>Quiz 4</t>
  </si>
  <si>
    <t>Quiz 5</t>
  </si>
  <si>
    <t>Exam Total</t>
  </si>
  <si>
    <t>Exam %</t>
  </si>
  <si>
    <t>Final Grades: Fall Semester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</si>
</sst>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Britannic Bold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textRotation="45"/>
    </xf>
    <xf numFmtId="0" fontId="1" fillId="2" borderId="1" xfId="0" applyFont="1" applyFill="1" applyBorder="1" applyAlignment="1">
      <alignment horizontal="center" vertical="center" wrapText="1"/>
    </xf>
    <xf numFmtId="9" fontId="0" fillId="0" borderId="0" xfId="1" applyFont="1"/>
    <xf numFmtId="0" fontId="5" fillId="2" borderId="1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 textRotation="45"/>
    </xf>
    <xf numFmtId="0" fontId="1" fillId="2" borderId="0" xfId="0" applyFont="1" applyFill="1" applyBorder="1" applyAlignment="1">
      <alignment horizontal="center" vertical="center" wrapText="1"/>
    </xf>
    <xf numFmtId="9" fontId="1" fillId="2" borderId="0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9" fontId="0" fillId="0" borderId="0" xfId="0" applyNumberFormat="1"/>
    <xf numFmtId="0" fontId="4" fillId="2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9" fontId="4" fillId="2" borderId="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textRotation="45"/>
    </xf>
    <xf numFmtId="0" fontId="2" fillId="0" borderId="0" xfId="0" applyFont="1" applyAlignment="1">
      <alignment horizontal="center"/>
    </xf>
    <xf numFmtId="17" fontId="2" fillId="0" borderId="0" xfId="0" applyNumberFormat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G17"/>
  <sheetViews>
    <sheetView tabSelected="1" workbookViewId="0">
      <selection activeCell="A18" sqref="A18"/>
    </sheetView>
  </sheetViews>
  <sheetFormatPr defaultRowHeight="15" x14ac:dyDescent="0.25"/>
  <cols>
    <col min="1" max="1" width="11.42578125" bestFit="1" customWidth="1"/>
    <col min="2" max="2" width="9.28515625" bestFit="1" customWidth="1"/>
    <col min="3" max="4" width="9.140625" customWidth="1"/>
    <col min="5" max="7" width="12.28515625" customWidth="1"/>
  </cols>
  <sheetData>
    <row r="1" spans="1:7" ht="15.75" x14ac:dyDescent="0.25">
      <c r="A1" s="15" t="s">
        <v>25</v>
      </c>
      <c r="B1" s="15"/>
      <c r="C1" s="15"/>
      <c r="D1" s="15"/>
      <c r="E1" s="15"/>
      <c r="F1" s="15"/>
      <c r="G1" s="15"/>
    </row>
    <row r="2" spans="1:7" ht="15.75" x14ac:dyDescent="0.25">
      <c r="A2" s="15" t="s">
        <v>26</v>
      </c>
      <c r="B2" s="15"/>
      <c r="C2" s="15"/>
      <c r="D2" s="15"/>
      <c r="E2" s="15"/>
      <c r="F2" s="15"/>
      <c r="G2" s="15"/>
    </row>
    <row r="3" spans="1:7" ht="15.75" x14ac:dyDescent="0.25">
      <c r="A3" s="16" t="s">
        <v>54</v>
      </c>
      <c r="B3" s="16"/>
      <c r="C3" s="16"/>
      <c r="D3" s="16"/>
      <c r="E3" s="16"/>
      <c r="F3" s="16"/>
      <c r="G3" s="16"/>
    </row>
    <row r="5" spans="1:7" ht="15.75" thickBot="1" x14ac:dyDescent="0.3">
      <c r="A5" s="1" t="s">
        <v>0</v>
      </c>
      <c r="B5" s="1" t="s">
        <v>1</v>
      </c>
      <c r="C5" s="3" t="s">
        <v>49</v>
      </c>
      <c r="D5" s="3" t="s">
        <v>41</v>
      </c>
      <c r="E5" s="1" t="s">
        <v>33</v>
      </c>
      <c r="F5" s="3" t="s">
        <v>38</v>
      </c>
      <c r="G5" s="1" t="s">
        <v>34</v>
      </c>
    </row>
    <row r="6" spans="1:7" x14ac:dyDescent="0.25">
      <c r="A6" t="s">
        <v>21</v>
      </c>
      <c r="B6" t="s">
        <v>22</v>
      </c>
      <c r="C6" s="10">
        <f>Quizzes!I6</f>
        <v>0</v>
      </c>
      <c r="D6" s="10">
        <f>Projects!F6</f>
        <v>0.28349999999999997</v>
      </c>
      <c r="E6" s="10">
        <f>Exam!I6</f>
        <v>0</v>
      </c>
      <c r="F6" s="10">
        <v>0.09</v>
      </c>
    </row>
    <row r="7" spans="1:7" x14ac:dyDescent="0.25">
      <c r="A7" t="s">
        <v>12</v>
      </c>
      <c r="B7" t="s">
        <v>13</v>
      </c>
      <c r="C7" s="10">
        <f>Quizzes!I7</f>
        <v>0</v>
      </c>
      <c r="D7" s="10">
        <f>Projects!F7</f>
        <v>0.25650000000000001</v>
      </c>
      <c r="E7" s="10">
        <f>Exam!I7</f>
        <v>0</v>
      </c>
      <c r="F7" s="10">
        <v>0.1</v>
      </c>
    </row>
    <row r="8" spans="1:7" x14ac:dyDescent="0.25">
      <c r="A8" t="s">
        <v>6</v>
      </c>
      <c r="B8" t="s">
        <v>7</v>
      </c>
      <c r="C8" s="10">
        <f>Quizzes!I8</f>
        <v>0</v>
      </c>
      <c r="D8" s="10">
        <f>Projects!F8</f>
        <v>0.27450000000000002</v>
      </c>
      <c r="E8" s="10">
        <f>Exam!I8</f>
        <v>0</v>
      </c>
      <c r="F8" s="10">
        <v>0.1</v>
      </c>
    </row>
    <row r="9" spans="1:7" x14ac:dyDescent="0.25">
      <c r="A9" t="s">
        <v>4</v>
      </c>
      <c r="B9" t="s">
        <v>5</v>
      </c>
      <c r="C9" s="10">
        <f>Quizzes!I9</f>
        <v>0</v>
      </c>
      <c r="D9" s="10">
        <f>Projects!F9</f>
        <v>0.26250000000000001</v>
      </c>
      <c r="E9" s="10">
        <f>Exam!I9</f>
        <v>0</v>
      </c>
      <c r="F9" s="10">
        <v>0.08</v>
      </c>
    </row>
    <row r="10" spans="1:7" x14ac:dyDescent="0.25">
      <c r="A10" t="s">
        <v>39</v>
      </c>
      <c r="B10" t="s">
        <v>18</v>
      </c>
      <c r="C10" s="10">
        <f>Quizzes!I10</f>
        <v>0</v>
      </c>
      <c r="D10" s="10">
        <f>Projects!F10</f>
        <v>0.2535</v>
      </c>
      <c r="E10" s="10">
        <f>Exam!I10</f>
        <v>0</v>
      </c>
      <c r="F10" s="10">
        <v>0.1</v>
      </c>
    </row>
    <row r="11" spans="1:7" x14ac:dyDescent="0.25">
      <c r="A11" t="s">
        <v>10</v>
      </c>
      <c r="B11" t="s">
        <v>11</v>
      </c>
      <c r="C11" s="10">
        <f>Quizzes!I11</f>
        <v>0</v>
      </c>
      <c r="D11" s="10">
        <f>Projects!F11</f>
        <v>0.27</v>
      </c>
      <c r="E11" s="10">
        <f>Exam!I11</f>
        <v>0</v>
      </c>
      <c r="F11" s="10">
        <v>0.09</v>
      </c>
    </row>
    <row r="12" spans="1:7" x14ac:dyDescent="0.25">
      <c r="A12" t="s">
        <v>8</v>
      </c>
      <c r="B12" t="s">
        <v>9</v>
      </c>
      <c r="C12" s="10">
        <f>Quizzes!I12</f>
        <v>0</v>
      </c>
      <c r="D12" s="10">
        <f>Projects!F12</f>
        <v>0.29099999999999998</v>
      </c>
      <c r="E12" s="10">
        <f>Exam!I12</f>
        <v>0</v>
      </c>
      <c r="F12" s="10">
        <v>0.1</v>
      </c>
    </row>
    <row r="13" spans="1:7" x14ac:dyDescent="0.25">
      <c r="A13" t="s">
        <v>23</v>
      </c>
      <c r="B13" t="s">
        <v>24</v>
      </c>
      <c r="C13" s="10">
        <f>Quizzes!I13</f>
        <v>0</v>
      </c>
      <c r="D13" s="10">
        <f>Projects!F13</f>
        <v>0.26850000000000002</v>
      </c>
      <c r="E13" s="10">
        <f>Exam!I13</f>
        <v>0</v>
      </c>
      <c r="F13" s="10">
        <v>0.1</v>
      </c>
    </row>
    <row r="14" spans="1:7" x14ac:dyDescent="0.25">
      <c r="A14" t="s">
        <v>19</v>
      </c>
      <c r="B14" t="s">
        <v>20</v>
      </c>
      <c r="C14" s="10">
        <f>Quizzes!I14</f>
        <v>0</v>
      </c>
      <c r="D14" s="10">
        <f>Projects!F14</f>
        <v>0.22799999999999998</v>
      </c>
      <c r="E14" s="10">
        <f>Exam!I14</f>
        <v>0</v>
      </c>
      <c r="F14" s="10">
        <v>0.1</v>
      </c>
    </row>
    <row r="15" spans="1:7" x14ac:dyDescent="0.25">
      <c r="A15" t="s">
        <v>16</v>
      </c>
      <c r="B15" t="s">
        <v>17</v>
      </c>
      <c r="C15" s="10">
        <f>Quizzes!I15</f>
        <v>0</v>
      </c>
      <c r="D15" s="10">
        <f>Projects!F15</f>
        <v>0.27300000000000002</v>
      </c>
      <c r="E15" s="10">
        <f>Exam!I15</f>
        <v>0</v>
      </c>
      <c r="F15" s="10">
        <v>7.0000000000000007E-2</v>
      </c>
    </row>
    <row r="16" spans="1:7" x14ac:dyDescent="0.25">
      <c r="A16" t="s">
        <v>14</v>
      </c>
      <c r="B16" t="s">
        <v>15</v>
      </c>
      <c r="C16" s="10">
        <f>Quizzes!I16</f>
        <v>0</v>
      </c>
      <c r="D16" s="10">
        <f>Projects!F16</f>
        <v>0.27750000000000002</v>
      </c>
      <c r="E16" s="10">
        <f>Exam!I16</f>
        <v>0</v>
      </c>
      <c r="F16" s="10">
        <v>0.1</v>
      </c>
    </row>
    <row r="17" spans="1:6" x14ac:dyDescent="0.25">
      <c r="A17" t="s">
        <v>2</v>
      </c>
      <c r="B17" t="s">
        <v>3</v>
      </c>
      <c r="C17" s="10">
        <f>Quizzes!I17</f>
        <v>0</v>
      </c>
      <c r="D17" s="10">
        <f>Projects!F17</f>
        <v>0.26100000000000001</v>
      </c>
      <c r="E17" s="10">
        <f>Exam!I17</f>
        <v>0</v>
      </c>
      <c r="F17" s="10">
        <v>0.1</v>
      </c>
    </row>
  </sheetData>
  <sortState ref="A6:G17">
    <sortCondition ref="A6"/>
  </sortState>
  <mergeCells count="3">
    <mergeCell ref="A1:G1"/>
    <mergeCell ref="A2:G2"/>
    <mergeCell ref="A3:G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99457-D2D7-46D0-8A99-E674F27B0B94}">
  <sheetPr>
    <tabColor rgb="FF0070C0"/>
  </sheetPr>
  <dimension ref="A1:I17"/>
  <sheetViews>
    <sheetView workbookViewId="0">
      <selection activeCell="A18" sqref="A18"/>
    </sheetView>
  </sheetViews>
  <sheetFormatPr defaultRowHeight="15" x14ac:dyDescent="0.25"/>
  <sheetData>
    <row r="1" spans="1:9" ht="15.75" x14ac:dyDescent="0.25">
      <c r="A1" s="15" t="s">
        <v>26</v>
      </c>
      <c r="B1" s="15"/>
      <c r="C1" s="15"/>
      <c r="D1" s="15"/>
      <c r="E1" s="15"/>
      <c r="F1" s="15"/>
      <c r="G1" s="15"/>
      <c r="H1" s="15"/>
      <c r="I1" s="15"/>
    </row>
    <row r="2" spans="1:9" ht="15.75" x14ac:dyDescent="0.25">
      <c r="A2" s="15" t="s">
        <v>48</v>
      </c>
      <c r="B2" s="15"/>
      <c r="C2" s="15"/>
      <c r="D2" s="15"/>
      <c r="E2" s="15"/>
      <c r="F2" s="15"/>
      <c r="G2" s="15"/>
      <c r="H2" s="15"/>
      <c r="I2" s="15"/>
    </row>
    <row r="4" spans="1:9" ht="33.75" thickBot="1" x14ac:dyDescent="0.3">
      <c r="A4" s="5" t="s">
        <v>0</v>
      </c>
      <c r="B4" s="5" t="s">
        <v>1</v>
      </c>
      <c r="C4" s="2" t="s">
        <v>27</v>
      </c>
      <c r="D4" s="2" t="s">
        <v>28</v>
      </c>
      <c r="E4" s="2" t="s">
        <v>37</v>
      </c>
      <c r="F4" s="2" t="s">
        <v>50</v>
      </c>
      <c r="G4" s="2" t="s">
        <v>51</v>
      </c>
      <c r="H4" s="3" t="s">
        <v>29</v>
      </c>
      <c r="I4" s="3" t="s">
        <v>35</v>
      </c>
    </row>
    <row r="5" spans="1:9" x14ac:dyDescent="0.25">
      <c r="A5" s="6"/>
      <c r="B5" s="6"/>
      <c r="C5" s="6"/>
      <c r="D5" s="6"/>
      <c r="E5" s="6"/>
      <c r="F5" s="6"/>
      <c r="G5" s="6"/>
      <c r="H5" s="7"/>
      <c r="I5" s="8"/>
    </row>
    <row r="6" spans="1:9" x14ac:dyDescent="0.25">
      <c r="A6" t="str">
        <f>'Final Grades'!A6</f>
        <v>Ashley</v>
      </c>
      <c r="B6" t="str">
        <f>'Final Grades'!B6</f>
        <v>Ronayne</v>
      </c>
      <c r="C6">
        <v>91</v>
      </c>
      <c r="D6">
        <v>81</v>
      </c>
      <c r="E6">
        <v>88</v>
      </c>
      <c r="F6">
        <v>84</v>
      </c>
      <c r="G6">
        <v>60</v>
      </c>
      <c r="I6" s="4"/>
    </row>
    <row r="7" spans="1:9" x14ac:dyDescent="0.25">
      <c r="A7" t="str">
        <f>'Final Grades'!A7</f>
        <v>Atif</v>
      </c>
      <c r="B7" t="str">
        <f>'Final Grades'!B7</f>
        <v>Khalil</v>
      </c>
      <c r="C7">
        <v>100</v>
      </c>
      <c r="D7">
        <v>99</v>
      </c>
      <c r="E7">
        <v>67</v>
      </c>
      <c r="F7">
        <v>55</v>
      </c>
      <c r="G7">
        <v>85</v>
      </c>
      <c r="I7" s="4"/>
    </row>
    <row r="8" spans="1:9" x14ac:dyDescent="0.25">
      <c r="A8" t="str">
        <f>'Final Grades'!A8</f>
        <v>Austin</v>
      </c>
      <c r="B8" t="str">
        <f>'Final Grades'!B8</f>
        <v>Farrell</v>
      </c>
      <c r="C8">
        <v>91</v>
      </c>
      <c r="D8">
        <v>85</v>
      </c>
      <c r="E8">
        <v>62</v>
      </c>
      <c r="F8">
        <v>68</v>
      </c>
      <c r="G8">
        <v>97</v>
      </c>
      <c r="I8" s="4"/>
    </row>
    <row r="9" spans="1:9" x14ac:dyDescent="0.25">
      <c r="A9" t="str">
        <f>'Final Grades'!A9</f>
        <v>Crystal</v>
      </c>
      <c r="B9" t="str">
        <f>'Final Grades'!B9</f>
        <v>Robinson</v>
      </c>
      <c r="C9">
        <v>92</v>
      </c>
      <c r="D9">
        <v>81</v>
      </c>
      <c r="E9">
        <v>63</v>
      </c>
      <c r="F9">
        <v>84</v>
      </c>
      <c r="G9">
        <v>99</v>
      </c>
      <c r="I9" s="4"/>
    </row>
    <row r="10" spans="1:9" x14ac:dyDescent="0.25">
      <c r="A10" t="str">
        <f>'Final Grades'!A10</f>
        <v>Felicia</v>
      </c>
      <c r="B10" t="str">
        <f>'Final Grades'!B10</f>
        <v>Murray</v>
      </c>
      <c r="C10">
        <v>88</v>
      </c>
      <c r="D10">
        <v>87</v>
      </c>
      <c r="E10">
        <v>100</v>
      </c>
      <c r="F10">
        <v>84</v>
      </c>
      <c r="G10">
        <v>94</v>
      </c>
      <c r="I10" s="4"/>
    </row>
    <row r="11" spans="1:9" x14ac:dyDescent="0.25">
      <c r="A11" t="str">
        <f>'Final Grades'!A11</f>
        <v>Jessica</v>
      </c>
      <c r="B11" t="str">
        <f>'Final Grades'!B11</f>
        <v>McInnis</v>
      </c>
      <c r="C11">
        <v>95</v>
      </c>
      <c r="D11">
        <v>93</v>
      </c>
      <c r="E11">
        <v>99</v>
      </c>
      <c r="F11">
        <v>88</v>
      </c>
      <c r="G11">
        <v>77</v>
      </c>
      <c r="I11" s="4"/>
    </row>
    <row r="12" spans="1:9" x14ac:dyDescent="0.25">
      <c r="A12" t="str">
        <f>'Final Grades'!A12</f>
        <v>John</v>
      </c>
      <c r="B12" t="str">
        <f>'Final Grades'!B12</f>
        <v>Aikens</v>
      </c>
      <c r="C12">
        <v>93</v>
      </c>
      <c r="D12">
        <v>82</v>
      </c>
      <c r="E12">
        <v>84</v>
      </c>
      <c r="F12">
        <v>64</v>
      </c>
      <c r="G12">
        <v>80</v>
      </c>
      <c r="I12" s="4"/>
    </row>
    <row r="13" spans="1:9" x14ac:dyDescent="0.25">
      <c r="A13" t="str">
        <f>'Final Grades'!A13</f>
        <v>Linda</v>
      </c>
      <c r="B13" t="str">
        <f>'Final Grades'!B13</f>
        <v>Jefferies</v>
      </c>
      <c r="C13">
        <v>88</v>
      </c>
      <c r="D13">
        <v>95</v>
      </c>
      <c r="E13">
        <v>62</v>
      </c>
      <c r="F13">
        <v>84</v>
      </c>
      <c r="G13">
        <v>80</v>
      </c>
      <c r="I13" s="4"/>
    </row>
    <row r="14" spans="1:9" x14ac:dyDescent="0.25">
      <c r="A14" t="str">
        <f>'Final Grades'!A14</f>
        <v>Pamela</v>
      </c>
      <c r="B14" t="str">
        <f>'Final Grades'!B14</f>
        <v>Clark</v>
      </c>
      <c r="C14">
        <v>97</v>
      </c>
      <c r="D14">
        <v>83</v>
      </c>
      <c r="E14">
        <v>67</v>
      </c>
      <c r="F14">
        <v>45</v>
      </c>
      <c r="G14">
        <v>82</v>
      </c>
      <c r="I14" s="4"/>
    </row>
    <row r="15" spans="1:9" x14ac:dyDescent="0.25">
      <c r="A15" t="str">
        <f>'Final Grades'!A15</f>
        <v>Pedro</v>
      </c>
      <c r="B15" t="str">
        <f>'Final Grades'!B15</f>
        <v>Espinosa</v>
      </c>
      <c r="C15">
        <v>96</v>
      </c>
      <c r="D15">
        <v>94</v>
      </c>
      <c r="E15">
        <v>73</v>
      </c>
      <c r="F15">
        <v>69</v>
      </c>
      <c r="G15">
        <v>95</v>
      </c>
      <c r="I15" s="4"/>
    </row>
    <row r="16" spans="1:9" x14ac:dyDescent="0.25">
      <c r="A16" t="str">
        <f>'Final Grades'!A16</f>
        <v>Robert</v>
      </c>
      <c r="B16" t="str">
        <f>'Final Grades'!B16</f>
        <v>Moreira</v>
      </c>
      <c r="C16">
        <v>96</v>
      </c>
      <c r="D16">
        <v>88</v>
      </c>
      <c r="E16">
        <v>80</v>
      </c>
      <c r="F16">
        <v>72</v>
      </c>
      <c r="G16">
        <v>93</v>
      </c>
      <c r="I16" s="4"/>
    </row>
    <row r="17" spans="1:9" x14ac:dyDescent="0.25">
      <c r="A17" t="str">
        <f>'Final Grades'!A17</f>
        <v>Sarah</v>
      </c>
      <c r="B17" t="str">
        <f>'Final Grades'!B17</f>
        <v>Mullins</v>
      </c>
      <c r="C17">
        <v>100</v>
      </c>
      <c r="D17">
        <v>83</v>
      </c>
      <c r="E17">
        <v>70</v>
      </c>
      <c r="F17">
        <v>64</v>
      </c>
      <c r="G17">
        <v>61</v>
      </c>
      <c r="I17" s="4"/>
    </row>
  </sheetData>
  <mergeCells count="2">
    <mergeCell ref="A1:I1"/>
    <mergeCell ref="A2:I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2EA3F-34EF-4363-A932-7CAD142CA138}">
  <sheetPr>
    <tabColor rgb="FF0070C0"/>
  </sheetPr>
  <dimension ref="A1:F17"/>
  <sheetViews>
    <sheetView workbookViewId="0">
      <selection activeCell="A18" sqref="A18"/>
    </sheetView>
  </sheetViews>
  <sheetFormatPr defaultRowHeight="15" x14ac:dyDescent="0.25"/>
  <cols>
    <col min="3" max="4" width="11.140625" customWidth="1"/>
  </cols>
  <sheetData>
    <row r="1" spans="1:6" ht="15.75" x14ac:dyDescent="0.25">
      <c r="A1" s="15" t="s">
        <v>26</v>
      </c>
      <c r="B1" s="15"/>
      <c r="C1" s="15"/>
      <c r="D1" s="15"/>
      <c r="E1" s="15"/>
      <c r="F1" s="15"/>
    </row>
    <row r="2" spans="1:6" ht="15.75" x14ac:dyDescent="0.25">
      <c r="A2" s="15" t="s">
        <v>47</v>
      </c>
      <c r="B2" s="15"/>
      <c r="C2" s="15"/>
      <c r="D2" s="15"/>
      <c r="E2" s="15"/>
      <c r="F2" s="15"/>
    </row>
    <row r="4" spans="1:6" ht="42.75" thickBot="1" x14ac:dyDescent="0.3">
      <c r="A4" s="5" t="s">
        <v>0</v>
      </c>
      <c r="B4" s="5" t="s">
        <v>1</v>
      </c>
      <c r="C4" s="2" t="s">
        <v>30</v>
      </c>
      <c r="D4" s="2" t="s">
        <v>31</v>
      </c>
      <c r="E4" s="3" t="s">
        <v>32</v>
      </c>
      <c r="F4" s="3" t="s">
        <v>36</v>
      </c>
    </row>
    <row r="5" spans="1:6" x14ac:dyDescent="0.25">
      <c r="A5" s="6"/>
      <c r="B5" s="6"/>
      <c r="C5" s="6"/>
      <c r="D5" s="6"/>
      <c r="E5" s="7">
        <v>200</v>
      </c>
      <c r="F5" s="8">
        <v>0.3</v>
      </c>
    </row>
    <row r="6" spans="1:6" x14ac:dyDescent="0.25">
      <c r="A6" t="str">
        <f>'Final Grades'!A6</f>
        <v>Ashley</v>
      </c>
      <c r="B6" t="str">
        <f>'Final Grades'!B6</f>
        <v>Ronayne</v>
      </c>
      <c r="C6">
        <v>96</v>
      </c>
      <c r="D6">
        <v>93</v>
      </c>
      <c r="E6">
        <f>SUM(C6:D6)</f>
        <v>189</v>
      </c>
      <c r="F6" s="4">
        <f>E6/$E$5*$F$5</f>
        <v>0.28349999999999997</v>
      </c>
    </row>
    <row r="7" spans="1:6" x14ac:dyDescent="0.25">
      <c r="A7" t="str">
        <f>'Final Grades'!A7</f>
        <v>Atif</v>
      </c>
      <c r="B7" t="str">
        <f>'Final Grades'!B7</f>
        <v>Khalil</v>
      </c>
      <c r="C7">
        <v>83</v>
      </c>
      <c r="D7">
        <v>88</v>
      </c>
      <c r="E7">
        <f t="shared" ref="E7:E17" si="0">SUM(C7:D7)</f>
        <v>171</v>
      </c>
      <c r="F7" s="4">
        <f t="shared" ref="F7:F17" si="1">E7/$E$5*$F$5</f>
        <v>0.25650000000000001</v>
      </c>
    </row>
    <row r="8" spans="1:6" x14ac:dyDescent="0.25">
      <c r="A8" t="str">
        <f>'Final Grades'!A8</f>
        <v>Austin</v>
      </c>
      <c r="B8" t="str">
        <f>'Final Grades'!B8</f>
        <v>Farrell</v>
      </c>
      <c r="C8">
        <v>94</v>
      </c>
      <c r="D8">
        <v>89</v>
      </c>
      <c r="E8">
        <f t="shared" si="0"/>
        <v>183</v>
      </c>
      <c r="F8" s="4">
        <f t="shared" si="1"/>
        <v>0.27450000000000002</v>
      </c>
    </row>
    <row r="9" spans="1:6" x14ac:dyDescent="0.25">
      <c r="A9" t="str">
        <f>'Final Grades'!A9</f>
        <v>Crystal</v>
      </c>
      <c r="B9" t="str">
        <f>'Final Grades'!B9</f>
        <v>Robinson</v>
      </c>
      <c r="C9">
        <v>80</v>
      </c>
      <c r="D9">
        <v>95</v>
      </c>
      <c r="E9">
        <f t="shared" si="0"/>
        <v>175</v>
      </c>
      <c r="F9" s="4">
        <f t="shared" si="1"/>
        <v>0.26250000000000001</v>
      </c>
    </row>
    <row r="10" spans="1:6" x14ac:dyDescent="0.25">
      <c r="A10" t="str">
        <f>'Final Grades'!A10</f>
        <v>Felicia</v>
      </c>
      <c r="B10" t="str">
        <f>'Final Grades'!B10</f>
        <v>Murray</v>
      </c>
      <c r="C10">
        <v>87</v>
      </c>
      <c r="D10">
        <v>82</v>
      </c>
      <c r="E10">
        <f t="shared" si="0"/>
        <v>169</v>
      </c>
      <c r="F10" s="4">
        <f t="shared" si="1"/>
        <v>0.2535</v>
      </c>
    </row>
    <row r="11" spans="1:6" x14ac:dyDescent="0.25">
      <c r="A11" t="str">
        <f>'Final Grades'!A11</f>
        <v>Jessica</v>
      </c>
      <c r="B11" t="str">
        <f>'Final Grades'!B11</f>
        <v>McInnis</v>
      </c>
      <c r="C11">
        <v>81</v>
      </c>
      <c r="D11">
        <v>99</v>
      </c>
      <c r="E11">
        <f t="shared" si="0"/>
        <v>180</v>
      </c>
      <c r="F11" s="4">
        <f t="shared" si="1"/>
        <v>0.27</v>
      </c>
    </row>
    <row r="12" spans="1:6" x14ac:dyDescent="0.25">
      <c r="A12" t="str">
        <f>'Final Grades'!A12</f>
        <v>John</v>
      </c>
      <c r="B12" t="str">
        <f>'Final Grades'!B12</f>
        <v>Aikens</v>
      </c>
      <c r="C12">
        <v>94</v>
      </c>
      <c r="D12">
        <v>100</v>
      </c>
      <c r="E12">
        <f t="shared" si="0"/>
        <v>194</v>
      </c>
      <c r="F12" s="4">
        <f t="shared" si="1"/>
        <v>0.29099999999999998</v>
      </c>
    </row>
    <row r="13" spans="1:6" x14ac:dyDescent="0.25">
      <c r="A13" t="str">
        <f>'Final Grades'!A13</f>
        <v>Linda</v>
      </c>
      <c r="B13" t="str">
        <f>'Final Grades'!B13</f>
        <v>Jefferies</v>
      </c>
      <c r="C13">
        <v>91</v>
      </c>
      <c r="D13">
        <v>88</v>
      </c>
      <c r="E13">
        <f t="shared" si="0"/>
        <v>179</v>
      </c>
      <c r="F13" s="4">
        <f t="shared" si="1"/>
        <v>0.26850000000000002</v>
      </c>
    </row>
    <row r="14" spans="1:6" x14ac:dyDescent="0.25">
      <c r="A14" t="str">
        <f>'Final Grades'!A14</f>
        <v>Pamela</v>
      </c>
      <c r="B14" t="str">
        <f>'Final Grades'!B14</f>
        <v>Clark</v>
      </c>
      <c r="C14">
        <v>62</v>
      </c>
      <c r="D14">
        <v>90</v>
      </c>
      <c r="E14">
        <f t="shared" si="0"/>
        <v>152</v>
      </c>
      <c r="F14" s="4">
        <f t="shared" si="1"/>
        <v>0.22799999999999998</v>
      </c>
    </row>
    <row r="15" spans="1:6" x14ac:dyDescent="0.25">
      <c r="A15" t="str">
        <f>'Final Grades'!A15</f>
        <v>Pedro</v>
      </c>
      <c r="B15" t="str">
        <f>'Final Grades'!B15</f>
        <v>Espinosa</v>
      </c>
      <c r="C15">
        <v>86</v>
      </c>
      <c r="D15">
        <v>96</v>
      </c>
      <c r="E15">
        <f t="shared" si="0"/>
        <v>182</v>
      </c>
      <c r="F15" s="4">
        <f t="shared" si="1"/>
        <v>0.27300000000000002</v>
      </c>
    </row>
    <row r="16" spans="1:6" x14ac:dyDescent="0.25">
      <c r="A16" t="str">
        <f>'Final Grades'!A16</f>
        <v>Robert</v>
      </c>
      <c r="B16" t="str">
        <f>'Final Grades'!B16</f>
        <v>Moreira</v>
      </c>
      <c r="C16">
        <v>90</v>
      </c>
      <c r="D16">
        <v>95</v>
      </c>
      <c r="E16">
        <f t="shared" si="0"/>
        <v>185</v>
      </c>
      <c r="F16" s="4">
        <f t="shared" si="1"/>
        <v>0.27750000000000002</v>
      </c>
    </row>
    <row r="17" spans="1:6" x14ac:dyDescent="0.25">
      <c r="A17" t="str">
        <f>'Final Grades'!A17</f>
        <v>Sarah</v>
      </c>
      <c r="B17" t="str">
        <f>'Final Grades'!B17</f>
        <v>Mullins</v>
      </c>
      <c r="C17">
        <v>85</v>
      </c>
      <c r="D17">
        <v>89</v>
      </c>
      <c r="E17">
        <f t="shared" si="0"/>
        <v>174</v>
      </c>
      <c r="F17" s="4">
        <f t="shared" si="1"/>
        <v>0.26100000000000001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492BB-8B1D-4EB9-9D66-1D9CF821C96F}">
  <sheetPr>
    <tabColor rgb="FF0070C0"/>
  </sheetPr>
  <dimension ref="A1:I17"/>
  <sheetViews>
    <sheetView workbookViewId="0">
      <selection activeCell="A18" sqref="A18"/>
    </sheetView>
  </sheetViews>
  <sheetFormatPr defaultRowHeight="15" x14ac:dyDescent="0.25"/>
  <cols>
    <col min="3" max="7" width="10.42578125" customWidth="1"/>
    <col min="8" max="8" width="11" bestFit="1" customWidth="1"/>
  </cols>
  <sheetData>
    <row r="1" spans="1:9" ht="15.75" x14ac:dyDescent="0.25">
      <c r="A1" s="15" t="s">
        <v>26</v>
      </c>
      <c r="B1" s="15"/>
      <c r="C1" s="15"/>
      <c r="D1" s="15"/>
      <c r="E1" s="15"/>
      <c r="F1" s="15"/>
      <c r="G1" s="15"/>
      <c r="H1" s="15"/>
      <c r="I1" s="15"/>
    </row>
    <row r="2" spans="1:9" ht="15.75" x14ac:dyDescent="0.25">
      <c r="A2" s="15" t="s">
        <v>40</v>
      </c>
      <c r="B2" s="15"/>
      <c r="C2" s="15"/>
      <c r="D2" s="15"/>
      <c r="E2" s="15"/>
      <c r="F2" s="15"/>
      <c r="G2" s="15"/>
      <c r="H2" s="15"/>
      <c r="I2" s="15"/>
    </row>
    <row r="4" spans="1:9" ht="48" thickBot="1" x14ac:dyDescent="0.3">
      <c r="A4" s="5" t="s">
        <v>0</v>
      </c>
      <c r="B4" s="5" t="s">
        <v>1</v>
      </c>
      <c r="C4" s="14" t="s">
        <v>42</v>
      </c>
      <c r="D4" s="14" t="s">
        <v>43</v>
      </c>
      <c r="E4" s="14" t="s">
        <v>44</v>
      </c>
      <c r="F4" s="14" t="s">
        <v>45</v>
      </c>
      <c r="G4" s="14" t="s">
        <v>46</v>
      </c>
      <c r="H4" s="12" t="s">
        <v>52</v>
      </c>
      <c r="I4" s="12" t="s">
        <v>53</v>
      </c>
    </row>
    <row r="5" spans="1:9" ht="15.75" x14ac:dyDescent="0.25">
      <c r="A5" s="11"/>
      <c r="B5" s="11"/>
      <c r="C5" s="11"/>
      <c r="D5" s="11"/>
      <c r="E5" s="11"/>
      <c r="F5" s="11"/>
      <c r="G5" s="11"/>
      <c r="H5" s="11"/>
      <c r="I5" s="13"/>
    </row>
    <row r="6" spans="1:9" x14ac:dyDescent="0.25">
      <c r="A6" t="str">
        <f>'Final Grades'!A6</f>
        <v>Ashley</v>
      </c>
      <c r="B6" t="str">
        <f>'Final Grades'!B6</f>
        <v>Ronayne</v>
      </c>
      <c r="C6" s="9">
        <v>22</v>
      </c>
      <c r="D6">
        <v>41</v>
      </c>
      <c r="E6" s="9">
        <v>20</v>
      </c>
      <c r="F6">
        <v>14</v>
      </c>
      <c r="G6">
        <v>26</v>
      </c>
      <c r="H6" s="9"/>
      <c r="I6" s="4"/>
    </row>
    <row r="7" spans="1:9" x14ac:dyDescent="0.25">
      <c r="A7" t="str">
        <f>'Final Grades'!A7</f>
        <v>Atif</v>
      </c>
      <c r="B7" t="str">
        <f>'Final Grades'!B7</f>
        <v>Khalil</v>
      </c>
      <c r="C7" s="9">
        <v>23</v>
      </c>
      <c r="D7">
        <v>35</v>
      </c>
      <c r="E7" s="9">
        <v>20</v>
      </c>
      <c r="F7">
        <v>14</v>
      </c>
      <c r="G7">
        <v>28</v>
      </c>
      <c r="H7" s="9"/>
      <c r="I7" s="4"/>
    </row>
    <row r="8" spans="1:9" x14ac:dyDescent="0.25">
      <c r="A8" t="str">
        <f>'Final Grades'!A8</f>
        <v>Austin</v>
      </c>
      <c r="B8" t="str">
        <f>'Final Grades'!B8</f>
        <v>Farrell</v>
      </c>
      <c r="C8" s="9">
        <v>17</v>
      </c>
      <c r="D8">
        <v>42</v>
      </c>
      <c r="E8" s="9">
        <v>24</v>
      </c>
      <c r="F8">
        <v>13</v>
      </c>
      <c r="G8">
        <v>29</v>
      </c>
      <c r="H8" s="9"/>
      <c r="I8" s="4"/>
    </row>
    <row r="9" spans="1:9" x14ac:dyDescent="0.25">
      <c r="A9" t="str">
        <f>'Final Grades'!A9</f>
        <v>Crystal</v>
      </c>
      <c r="B9" t="str">
        <f>'Final Grades'!B9</f>
        <v>Robinson</v>
      </c>
      <c r="C9" s="9">
        <v>25</v>
      </c>
      <c r="D9">
        <v>35</v>
      </c>
      <c r="E9" s="9">
        <v>25</v>
      </c>
      <c r="F9">
        <v>18</v>
      </c>
      <c r="G9">
        <v>29</v>
      </c>
      <c r="H9" s="9"/>
      <c r="I9" s="4"/>
    </row>
    <row r="10" spans="1:9" x14ac:dyDescent="0.25">
      <c r="A10" t="str">
        <f>'Final Grades'!A10</f>
        <v>Felicia</v>
      </c>
      <c r="B10" t="str">
        <f>'Final Grades'!B10</f>
        <v>Murray</v>
      </c>
      <c r="C10" s="9">
        <v>23</v>
      </c>
      <c r="D10">
        <v>45</v>
      </c>
      <c r="E10" s="9">
        <v>21</v>
      </c>
      <c r="F10">
        <v>11</v>
      </c>
      <c r="G10">
        <v>30</v>
      </c>
      <c r="H10" s="9"/>
      <c r="I10" s="4"/>
    </row>
    <row r="11" spans="1:9" x14ac:dyDescent="0.25">
      <c r="A11" t="str">
        <f>'Final Grades'!A11</f>
        <v>Jessica</v>
      </c>
      <c r="B11" t="str">
        <f>'Final Grades'!B11</f>
        <v>McInnis</v>
      </c>
      <c r="C11" s="9">
        <v>23</v>
      </c>
      <c r="D11">
        <v>34</v>
      </c>
      <c r="E11" s="9">
        <v>21</v>
      </c>
      <c r="F11">
        <v>10</v>
      </c>
      <c r="G11">
        <v>28</v>
      </c>
      <c r="H11" s="9"/>
      <c r="I11" s="4"/>
    </row>
    <row r="12" spans="1:9" x14ac:dyDescent="0.25">
      <c r="A12" t="str">
        <f>'Final Grades'!A12</f>
        <v>John</v>
      </c>
      <c r="B12" t="str">
        <f>'Final Grades'!B12</f>
        <v>Aikens</v>
      </c>
      <c r="C12" s="9">
        <v>19</v>
      </c>
      <c r="D12">
        <v>43</v>
      </c>
      <c r="E12" s="9">
        <v>18</v>
      </c>
      <c r="F12">
        <v>10</v>
      </c>
      <c r="G12">
        <v>26</v>
      </c>
      <c r="H12" s="9"/>
      <c r="I12" s="4"/>
    </row>
    <row r="13" spans="1:9" x14ac:dyDescent="0.25">
      <c r="A13" t="str">
        <f>'Final Grades'!A13</f>
        <v>Linda</v>
      </c>
      <c r="B13" t="str">
        <f>'Final Grades'!B13</f>
        <v>Jefferies</v>
      </c>
      <c r="C13" s="9">
        <v>18</v>
      </c>
      <c r="D13">
        <v>50</v>
      </c>
      <c r="E13" s="9">
        <v>22</v>
      </c>
      <c r="F13">
        <v>17</v>
      </c>
      <c r="G13">
        <v>26</v>
      </c>
      <c r="H13" s="9"/>
      <c r="I13" s="4"/>
    </row>
    <row r="14" spans="1:9" x14ac:dyDescent="0.25">
      <c r="A14" t="str">
        <f>'Final Grades'!A14</f>
        <v>Pamela</v>
      </c>
      <c r="B14" t="str">
        <f>'Final Grades'!B14</f>
        <v>Clark</v>
      </c>
      <c r="C14" s="9">
        <v>23</v>
      </c>
      <c r="D14">
        <v>43</v>
      </c>
      <c r="E14" s="9">
        <v>20</v>
      </c>
      <c r="F14">
        <v>18</v>
      </c>
      <c r="G14">
        <v>28</v>
      </c>
      <c r="H14" s="9"/>
      <c r="I14" s="4"/>
    </row>
    <row r="15" spans="1:9" x14ac:dyDescent="0.25">
      <c r="A15" t="str">
        <f>'Final Grades'!A15</f>
        <v>Pedro</v>
      </c>
      <c r="B15" t="str">
        <f>'Final Grades'!B15</f>
        <v>Espinosa</v>
      </c>
      <c r="C15" s="9">
        <v>20</v>
      </c>
      <c r="D15">
        <v>47</v>
      </c>
      <c r="E15" s="9">
        <v>23</v>
      </c>
      <c r="F15">
        <v>14</v>
      </c>
      <c r="G15">
        <v>26</v>
      </c>
      <c r="H15" s="9"/>
      <c r="I15" s="4"/>
    </row>
    <row r="16" spans="1:9" x14ac:dyDescent="0.25">
      <c r="A16" t="str">
        <f>'Final Grades'!A16</f>
        <v>Robert</v>
      </c>
      <c r="B16" t="str">
        <f>'Final Grades'!B16</f>
        <v>Moreira</v>
      </c>
      <c r="C16" s="9">
        <v>24</v>
      </c>
      <c r="D16">
        <v>40</v>
      </c>
      <c r="E16" s="9">
        <v>17</v>
      </c>
      <c r="F16">
        <v>20</v>
      </c>
      <c r="G16">
        <v>29</v>
      </c>
      <c r="H16" s="9"/>
      <c r="I16" s="4"/>
    </row>
    <row r="17" spans="1:9" x14ac:dyDescent="0.25">
      <c r="A17" t="str">
        <f>'Final Grades'!A17</f>
        <v>Sarah</v>
      </c>
      <c r="B17" t="str">
        <f>'Final Grades'!B17</f>
        <v>Mullins</v>
      </c>
      <c r="C17" s="9">
        <v>18</v>
      </c>
      <c r="D17">
        <v>37</v>
      </c>
      <c r="E17" s="9">
        <v>23</v>
      </c>
      <c r="F17">
        <v>12</v>
      </c>
      <c r="G17">
        <v>30</v>
      </c>
      <c r="H17" s="9"/>
      <c r="I17" s="4"/>
    </row>
  </sheetData>
  <mergeCells count="2">
    <mergeCell ref="A1:I1"/>
    <mergeCell ref="A2:I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2BFD1489235C42BE2F9F976FED7C71" ma:contentTypeVersion="12" ma:contentTypeDescription="Create a new document." ma:contentTypeScope="" ma:versionID="010bbcfea486a98ac62a328405f64d54">
  <xsd:schema xmlns:xsd="http://www.w3.org/2001/XMLSchema" xmlns:xs="http://www.w3.org/2001/XMLSchema" xmlns:p="http://schemas.microsoft.com/office/2006/metadata/properties" xmlns:ns2="1e9b0eaa-168f-460f-9210-58656e9a429c" xmlns:ns3="526cf104-0389-465e-9ffc-df9c8fcfc0b5" targetNamespace="http://schemas.microsoft.com/office/2006/metadata/properties" ma:root="true" ma:fieldsID="8e35419f45e058f70f8d033707a7090a" ns2:_="" ns3:_="">
    <xsd:import namespace="1e9b0eaa-168f-460f-9210-58656e9a429c"/>
    <xsd:import namespace="526cf104-0389-465e-9ffc-df9c8fcfc0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9b0eaa-168f-460f-9210-58656e9a42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cf104-0389-465e-9ffc-df9c8fcfc0b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78AE5A-F730-4952-B75E-FB6B535DBEF4}"/>
</file>

<file path=customXml/itemProps2.xml><?xml version="1.0" encoding="utf-8"?>
<ds:datastoreItem xmlns:ds="http://schemas.openxmlformats.org/officeDocument/2006/customXml" ds:itemID="{938F21A9-82E3-4614-9FD4-CC1106B6E4FF}"/>
</file>

<file path=customXml/itemProps3.xml><?xml version="1.0" encoding="utf-8"?>
<ds:datastoreItem xmlns:ds="http://schemas.openxmlformats.org/officeDocument/2006/customXml" ds:itemID="{5710E0AC-A7D8-4449-8E38-538B6A2A1E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Final Grades</vt:lpstr>
      <vt:lpstr>Quizzes</vt:lpstr>
      <vt:lpstr>Projects</vt:lpstr>
      <vt:lpstr>Exam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 Scott</cp:lastModifiedBy>
  <dcterms:created xsi:type="dcterms:W3CDTF">2015-12-06T14:48:58Z</dcterms:created>
  <dcterms:modified xsi:type="dcterms:W3CDTF">2018-10-13T20:46:45Z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0x010100812BFD1489235C42BE2F9F976FED7C71</vt:lpwstr>
  </property>
</Properties>
</file>