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Labyrinth\2021 Update\SEF\Ch 6\"/>
    </mc:Choice>
  </mc:AlternateContent>
  <xr:revisionPtr revIDLastSave="0" documentId="13_ncr:1_{E4A020D4-4A82-47F8-B5FD-5554BE2688FA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2025" sheetId="1" r:id="rId1"/>
    <sheet name="2026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1" i="2" l="1"/>
  <c r="O10" i="2"/>
  <c r="O9" i="2"/>
  <c r="O8" i="2"/>
  <c r="O7" i="2"/>
  <c r="K10" i="2"/>
  <c r="K9" i="2"/>
  <c r="K8" i="2"/>
  <c r="K7" i="2"/>
  <c r="G10" i="2"/>
  <c r="G9" i="2"/>
  <c r="G8" i="2"/>
  <c r="G7" i="2"/>
  <c r="C8" i="2"/>
  <c r="C9" i="2"/>
  <c r="C10" i="2"/>
  <c r="C7" i="2"/>
  <c r="J11" i="2"/>
  <c r="F11" i="2"/>
  <c r="B11" i="2"/>
  <c r="N11" i="1"/>
  <c r="J11" i="1"/>
  <c r="F11" i="1"/>
  <c r="B11" i="1"/>
  <c r="C11" i="2" l="1"/>
  <c r="O11" i="2"/>
  <c r="K11" i="2"/>
  <c r="G11" i="2"/>
</calcChain>
</file>

<file path=xl/sharedStrings.xml><?xml version="1.0" encoding="utf-8"?>
<sst xmlns="http://schemas.openxmlformats.org/spreadsheetml/2006/main" count="88" uniqueCount="14">
  <si>
    <t>LearnFast College</t>
  </si>
  <si>
    <t>Annual Performance Review</t>
  </si>
  <si>
    <t>Student Enrollments</t>
  </si>
  <si>
    <t>Grad Job Placements</t>
  </si>
  <si>
    <t>Q1</t>
  </si>
  <si>
    <t>Q2</t>
  </si>
  <si>
    <t>Q3</t>
  </si>
  <si>
    <t>Q4</t>
  </si>
  <si>
    <t>Total</t>
  </si>
  <si>
    <t>Change</t>
  </si>
  <si>
    <t>Current Year</t>
  </si>
  <si>
    <t>Revenue</t>
  </si>
  <si>
    <t>Expenses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</si>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</sst>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8" tint="-0.249977111117893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sz val="12"/>
      <color theme="8" tint="-0.249977111117893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1" applyNumberFormat="1" applyFont="1"/>
    <xf numFmtId="0" fontId="0" fillId="0" borderId="0" xfId="0" applyNumberFormat="1"/>
    <xf numFmtId="0" fontId="0" fillId="0" borderId="0" xfId="0" applyAlignment="1"/>
    <xf numFmtId="0" fontId="0" fillId="0" borderId="0" xfId="0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5"/>
  <sheetViews>
    <sheetView workbookViewId="0">
      <selection activeCell="A4" sqref="A4"/>
    </sheetView>
  </sheetViews>
  <sheetFormatPr defaultRowHeight="15" x14ac:dyDescent="0.25"/>
  <cols>
    <col min="2" max="2" width="12.140625" customWidth="1"/>
    <col min="4" max="4" width="4.7109375" customWidth="1"/>
    <col min="6" max="6" width="12.140625" customWidth="1"/>
    <col min="7" max="7" width="9.7109375" customWidth="1"/>
    <col min="8" max="8" width="4.7109375" customWidth="1"/>
    <col min="10" max="10" width="12.140625" customWidth="1"/>
    <col min="12" max="12" width="4.7109375" customWidth="1"/>
    <col min="14" max="14" width="12.140625" customWidth="1"/>
  </cols>
  <sheetData>
    <row r="1" spans="1:15" ht="15.75" x14ac:dyDescent="0.2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15.75" x14ac:dyDescent="0.2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ht="15.75" x14ac:dyDescent="0.25">
      <c r="A3" s="11">
        <v>2025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x14ac:dyDescent="0.25">
      <c r="A5" s="9" t="s">
        <v>2</v>
      </c>
      <c r="B5" s="9"/>
      <c r="C5" s="9"/>
      <c r="D5" s="3"/>
      <c r="E5" s="9" t="s">
        <v>3</v>
      </c>
      <c r="F5" s="9"/>
      <c r="G5" s="9"/>
      <c r="H5" s="3"/>
      <c r="I5" s="9" t="s">
        <v>11</v>
      </c>
      <c r="J5" s="9"/>
      <c r="K5" s="9"/>
      <c r="L5" s="3"/>
      <c r="M5" s="9" t="s">
        <v>12</v>
      </c>
      <c r="N5" s="9"/>
      <c r="O5" s="9"/>
    </row>
    <row r="6" spans="1:15" ht="24.95" customHeight="1" x14ac:dyDescent="0.25">
      <c r="A6" s="1"/>
      <c r="B6" s="1" t="s">
        <v>10</v>
      </c>
      <c r="C6" s="1" t="s">
        <v>9</v>
      </c>
      <c r="D6" s="1"/>
      <c r="E6" s="1"/>
      <c r="F6" s="1" t="s">
        <v>10</v>
      </c>
      <c r="G6" s="1" t="s">
        <v>9</v>
      </c>
      <c r="H6" s="1"/>
      <c r="I6" s="1"/>
      <c r="J6" s="1" t="s">
        <v>10</v>
      </c>
      <c r="K6" s="1" t="s">
        <v>9</v>
      </c>
      <c r="L6" s="1"/>
      <c r="M6" s="1"/>
      <c r="N6" s="1" t="s">
        <v>10</v>
      </c>
      <c r="O6" s="1" t="s">
        <v>9</v>
      </c>
    </row>
    <row r="7" spans="1:15" x14ac:dyDescent="0.25">
      <c r="A7" s="2" t="s">
        <v>4</v>
      </c>
      <c r="B7">
        <v>1230</v>
      </c>
      <c r="C7" s="4" t="s">
        <v>13</v>
      </c>
      <c r="E7" s="2" t="s">
        <v>4</v>
      </c>
      <c r="F7">
        <v>640</v>
      </c>
      <c r="G7" s="4" t="s">
        <v>13</v>
      </c>
      <c r="I7" s="2" t="s">
        <v>4</v>
      </c>
      <c r="J7" s="6">
        <v>2297777</v>
      </c>
      <c r="K7" s="4" t="s">
        <v>13</v>
      </c>
      <c r="M7" s="2" t="s">
        <v>4</v>
      </c>
      <c r="N7" s="7">
        <v>2136932</v>
      </c>
      <c r="O7" s="4" t="s">
        <v>13</v>
      </c>
    </row>
    <row r="8" spans="1:15" x14ac:dyDescent="0.25">
      <c r="A8" s="2" t="s">
        <v>5</v>
      </c>
      <c r="B8">
        <v>1150</v>
      </c>
      <c r="C8" s="4" t="s">
        <v>13</v>
      </c>
      <c r="E8" s="2" t="s">
        <v>5</v>
      </c>
      <c r="F8">
        <v>822</v>
      </c>
      <c r="G8" s="4" t="s">
        <v>13</v>
      </c>
      <c r="I8" s="2" t="s">
        <v>5</v>
      </c>
      <c r="J8" s="6">
        <v>1972506</v>
      </c>
      <c r="K8" s="4" t="s">
        <v>13</v>
      </c>
      <c r="M8" s="2" t="s">
        <v>5</v>
      </c>
      <c r="N8" s="7">
        <v>1913330</v>
      </c>
      <c r="O8" s="4" t="s">
        <v>13</v>
      </c>
    </row>
    <row r="9" spans="1:15" x14ac:dyDescent="0.25">
      <c r="A9" s="2" t="s">
        <v>6</v>
      </c>
      <c r="B9">
        <v>1400</v>
      </c>
      <c r="C9" s="4" t="s">
        <v>13</v>
      </c>
      <c r="E9" s="2" t="s">
        <v>6</v>
      </c>
      <c r="F9">
        <v>479</v>
      </c>
      <c r="G9" s="4" t="s">
        <v>13</v>
      </c>
      <c r="I9" s="2" t="s">
        <v>6</v>
      </c>
      <c r="J9" s="6">
        <v>1952533</v>
      </c>
      <c r="K9" s="4" t="s">
        <v>13</v>
      </c>
      <c r="M9" s="2" t="s">
        <v>6</v>
      </c>
      <c r="N9" s="7">
        <v>1893957</v>
      </c>
      <c r="O9" s="4" t="s">
        <v>13</v>
      </c>
    </row>
    <row r="10" spans="1:15" x14ac:dyDescent="0.25">
      <c r="A10" s="2" t="s">
        <v>7</v>
      </c>
      <c r="B10">
        <v>1373</v>
      </c>
      <c r="C10" s="4" t="s">
        <v>13</v>
      </c>
      <c r="E10" s="2" t="s">
        <v>7</v>
      </c>
      <c r="F10">
        <v>725</v>
      </c>
      <c r="G10" s="4" t="s">
        <v>13</v>
      </c>
      <c r="I10" s="2" t="s">
        <v>7</v>
      </c>
      <c r="J10" s="6">
        <v>2682232</v>
      </c>
      <c r="K10" s="4" t="s">
        <v>13</v>
      </c>
      <c r="M10" s="2" t="s">
        <v>7</v>
      </c>
      <c r="N10" s="7">
        <v>2172607</v>
      </c>
      <c r="O10" s="4" t="s">
        <v>13</v>
      </c>
    </row>
    <row r="11" spans="1:15" x14ac:dyDescent="0.25">
      <c r="A11" s="2" t="s">
        <v>8</v>
      </c>
      <c r="B11" s="5">
        <f>SUM(B7:B10)</f>
        <v>5153</v>
      </c>
      <c r="C11" s="4" t="s">
        <v>13</v>
      </c>
      <c r="E11" s="2" t="s">
        <v>8</v>
      </c>
      <c r="F11" s="5">
        <f>SUM(F7:F10)</f>
        <v>2666</v>
      </c>
      <c r="G11" s="4" t="s">
        <v>13</v>
      </c>
      <c r="I11" s="2" t="s">
        <v>8</v>
      </c>
      <c r="J11">
        <f>SUM(J7:J10)</f>
        <v>8905048</v>
      </c>
      <c r="K11" s="4" t="s">
        <v>13</v>
      </c>
      <c r="M11" s="2" t="s">
        <v>8</v>
      </c>
      <c r="N11">
        <f>SUM(N7:N10)</f>
        <v>8116826</v>
      </c>
      <c r="O11" s="4" t="s">
        <v>13</v>
      </c>
    </row>
    <row r="15" spans="1:15" x14ac:dyDescent="0.25">
      <c r="B15" s="7"/>
    </row>
  </sheetData>
  <mergeCells count="7">
    <mergeCell ref="I5:K5"/>
    <mergeCell ref="E5:G5"/>
    <mergeCell ref="A5:C5"/>
    <mergeCell ref="M5:O5"/>
    <mergeCell ref="A1:O1"/>
    <mergeCell ref="A2:O2"/>
    <mergeCell ref="A3:O3"/>
  </mergeCells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5"/>
  <sheetViews>
    <sheetView tabSelected="1" workbookViewId="0">
      <selection activeCell="A4" sqref="A4"/>
    </sheetView>
  </sheetViews>
  <sheetFormatPr defaultRowHeight="15" x14ac:dyDescent="0.25"/>
  <cols>
    <col min="2" max="2" width="12.140625" bestFit="1" customWidth="1"/>
    <col min="4" max="4" width="4.7109375" customWidth="1"/>
    <col min="6" max="6" width="12.140625" bestFit="1" customWidth="1"/>
    <col min="7" max="7" width="9.7109375" customWidth="1"/>
    <col min="8" max="8" width="4.7109375" customWidth="1"/>
    <col min="10" max="10" width="12.140625" bestFit="1" customWidth="1"/>
    <col min="12" max="12" width="4.7109375" customWidth="1"/>
    <col min="14" max="14" width="12.140625" bestFit="1" customWidth="1"/>
  </cols>
  <sheetData>
    <row r="1" spans="1:15" ht="15.75" x14ac:dyDescent="0.2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15.75" x14ac:dyDescent="0.2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ht="15.75" x14ac:dyDescent="0.25">
      <c r="A3" s="11">
        <v>2026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x14ac:dyDescent="0.25">
      <c r="A5" s="9" t="s">
        <v>2</v>
      </c>
      <c r="B5" s="9"/>
      <c r="C5" s="9"/>
      <c r="D5" s="3"/>
      <c r="E5" s="9" t="s">
        <v>3</v>
      </c>
      <c r="F5" s="9"/>
      <c r="G5" s="9"/>
      <c r="H5" s="3"/>
      <c r="I5" s="9" t="s">
        <v>11</v>
      </c>
      <c r="J5" s="9"/>
      <c r="K5" s="9"/>
      <c r="L5" s="3"/>
      <c r="M5" s="9" t="s">
        <v>12</v>
      </c>
      <c r="N5" s="9"/>
      <c r="O5" s="9"/>
    </row>
    <row r="6" spans="1:15" ht="24.95" customHeight="1" x14ac:dyDescent="0.25">
      <c r="A6" s="1"/>
      <c r="B6" s="1" t="s">
        <v>10</v>
      </c>
      <c r="C6" s="1" t="s">
        <v>9</v>
      </c>
      <c r="D6" s="1"/>
      <c r="E6" s="1"/>
      <c r="F6" s="1" t="s">
        <v>10</v>
      </c>
      <c r="G6" s="1" t="s">
        <v>9</v>
      </c>
      <c r="H6" s="1"/>
      <c r="I6" s="1"/>
      <c r="J6" s="1" t="s">
        <v>10</v>
      </c>
      <c r="K6" s="1" t="s">
        <v>9</v>
      </c>
      <c r="L6" s="1"/>
      <c r="M6" s="1"/>
      <c r="N6" s="1" t="s">
        <v>10</v>
      </c>
      <c r="O6" s="1" t="s">
        <v>9</v>
      </c>
    </row>
    <row r="7" spans="1:15" x14ac:dyDescent="0.25">
      <c r="A7" s="2" t="s">
        <v>4</v>
      </c>
      <c r="B7">
        <v>1248</v>
      </c>
      <c r="C7" s="8">
        <f>(B7-'2025'!B7)/'2025'!B7</f>
        <v>1.4634146341463415E-2</v>
      </c>
      <c r="E7" s="2" t="s">
        <v>4</v>
      </c>
      <c r="F7">
        <v>760</v>
      </c>
      <c r="G7" s="8">
        <f>(F7-'2025'!F7)/'2025'!F7</f>
        <v>0.1875</v>
      </c>
      <c r="I7" s="2" t="s">
        <v>4</v>
      </c>
      <c r="J7" s="6">
        <v>2273665</v>
      </c>
      <c r="K7" s="8">
        <f>(J7-'2025'!J7)/'2025'!J7</f>
        <v>-1.0493620573275823E-2</v>
      </c>
      <c r="M7" s="2" t="s">
        <v>4</v>
      </c>
      <c r="N7" s="7">
        <v>2201029</v>
      </c>
      <c r="O7" s="8">
        <f>(N7-'2025'!N7)/'2025'!N7</f>
        <v>2.9994871151725933E-2</v>
      </c>
    </row>
    <row r="8" spans="1:15" x14ac:dyDescent="0.25">
      <c r="A8" s="2" t="s">
        <v>5</v>
      </c>
      <c r="B8">
        <v>1213</v>
      </c>
      <c r="C8" s="8">
        <f>(B8-'2025'!B8)/'2025'!B8</f>
        <v>5.4782608695652171E-2</v>
      </c>
      <c r="E8" s="2" t="s">
        <v>5</v>
      </c>
      <c r="F8">
        <v>783</v>
      </c>
      <c r="G8" s="8">
        <f>(F8-'2025'!F8)/'2025'!F8</f>
        <v>-4.7445255474452552E-2</v>
      </c>
      <c r="I8" s="2" t="s">
        <v>5</v>
      </c>
      <c r="J8" s="6">
        <v>2172500</v>
      </c>
      <c r="K8" s="8">
        <f>(J8-'2025'!J8)/'2025'!J8</f>
        <v>0.10139081959699996</v>
      </c>
      <c r="M8" s="2" t="s">
        <v>5</v>
      </c>
      <c r="N8" s="7">
        <v>1971729</v>
      </c>
      <c r="O8" s="8">
        <f>(N8-'2025'!N8)/'2025'!N8</f>
        <v>3.0522178610067265E-2</v>
      </c>
    </row>
    <row r="9" spans="1:15" x14ac:dyDescent="0.25">
      <c r="A9" s="2" t="s">
        <v>6</v>
      </c>
      <c r="B9">
        <v>1377</v>
      </c>
      <c r="C9" s="8">
        <f>(B9-'2025'!B9)/'2025'!B9</f>
        <v>-1.6428571428571428E-2</v>
      </c>
      <c r="E9" s="2" t="s">
        <v>6</v>
      </c>
      <c r="F9">
        <v>626</v>
      </c>
      <c r="G9" s="8">
        <f>(F9-'2025'!F9)/'2025'!F9</f>
        <v>0.3068893528183716</v>
      </c>
      <c r="I9" s="2" t="s">
        <v>6</v>
      </c>
      <c r="J9" s="6">
        <v>2220988</v>
      </c>
      <c r="K9" s="8">
        <f>(J9-'2025'!J9)/'2025'!J9</f>
        <v>0.13749063396111616</v>
      </c>
      <c r="M9" s="2" t="s">
        <v>6</v>
      </c>
      <c r="N9" s="7">
        <v>1912886</v>
      </c>
      <c r="O9" s="8">
        <f>(N9-'2025'!N9)/'2025'!N9</f>
        <v>9.9944190918801225E-3</v>
      </c>
    </row>
    <row r="10" spans="1:15" x14ac:dyDescent="0.25">
      <c r="A10" s="2" t="s">
        <v>7</v>
      </c>
      <c r="B10">
        <v>1385</v>
      </c>
      <c r="C10" s="8">
        <f>(B10-'2025'!B10)/'2025'!B10</f>
        <v>8.7399854333576107E-3</v>
      </c>
      <c r="E10" s="2" t="s">
        <v>7</v>
      </c>
      <c r="F10">
        <v>819</v>
      </c>
      <c r="G10" s="8">
        <f>(F10-'2025'!F10)/'2025'!F10</f>
        <v>0.1296551724137931</v>
      </c>
      <c r="I10" s="2" t="s">
        <v>7</v>
      </c>
      <c r="J10" s="6">
        <v>2457481</v>
      </c>
      <c r="K10" s="8">
        <f>(J10-'2025'!J10)/'2025'!J10</f>
        <v>-8.379252801398239E-2</v>
      </c>
      <c r="M10" s="2" t="s">
        <v>7</v>
      </c>
      <c r="N10" s="7">
        <v>2150885</v>
      </c>
      <c r="O10" s="8">
        <f>(N10-'2025'!N10)/'2025'!N10</f>
        <v>-9.9981266745435317E-3</v>
      </c>
    </row>
    <row r="11" spans="1:15" x14ac:dyDescent="0.25">
      <c r="A11" s="2" t="s">
        <v>8</v>
      </c>
      <c r="B11" s="5">
        <f>SUM(B7:B10)</f>
        <v>5223</v>
      </c>
      <c r="C11" s="8">
        <f>(B11-'2025'!B11)/'2025'!B11</f>
        <v>1.3584319813700757E-2</v>
      </c>
      <c r="E11" s="2" t="s">
        <v>8</v>
      </c>
      <c r="F11" s="5">
        <f>SUM(F7:F10)</f>
        <v>2988</v>
      </c>
      <c r="G11" s="8">
        <f>(F11-'2025'!F11)/'2025'!F11</f>
        <v>0.1207801950487622</v>
      </c>
      <c r="I11" s="2" t="s">
        <v>8</v>
      </c>
      <c r="J11">
        <f>SUM(J7:J10)</f>
        <v>9124634</v>
      </c>
      <c r="K11" s="8">
        <f>(J11-'2025'!J11)/'2025'!J11</f>
        <v>2.4658598134451381E-2</v>
      </c>
      <c r="M11" s="2" t="s">
        <v>8</v>
      </c>
      <c r="N11">
        <f>SUM(N7:N10)</f>
        <v>8236529</v>
      </c>
      <c r="O11" s="8">
        <f>(N11-'2025'!N11)/'2025'!N11</f>
        <v>1.474751337530212E-2</v>
      </c>
    </row>
    <row r="15" spans="1:15" x14ac:dyDescent="0.25">
      <c r="B15" s="7"/>
    </row>
  </sheetData>
  <mergeCells count="7">
    <mergeCell ref="A1:O1"/>
    <mergeCell ref="A2:O2"/>
    <mergeCell ref="A3:O3"/>
    <mergeCell ref="A5:C5"/>
    <mergeCell ref="E5:G5"/>
    <mergeCell ref="I5:K5"/>
    <mergeCell ref="M5:O5"/>
  </mergeCells>
  <pageMargins left="0.7" right="0.7" top="0.75" bottom="0.75" header="0.3" footer="0.3"/>
  <pageSetup orientation="portrait" horizontalDpi="200" verticalDpi="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2BFD1489235C42BE2F9F976FED7C71" ma:contentTypeVersion="16" ma:contentTypeDescription="Create a new document." ma:contentTypeScope="" ma:versionID="d031ffde3cbb6518886137be9dce1ddc">
  <xsd:schema xmlns:xsd="http://www.w3.org/2001/XMLSchema" xmlns:xs="http://www.w3.org/2001/XMLSchema" xmlns:p="http://schemas.microsoft.com/office/2006/metadata/properties" xmlns:ns2="1e9b0eaa-168f-460f-9210-58656e9a429c" xmlns:ns3="526cf104-0389-465e-9ffc-df9c8fcfc0b5" targetNamespace="http://schemas.microsoft.com/office/2006/metadata/properties" ma:root="true" ma:fieldsID="2a794b43b26c72816c643e04441d999d" ns2:_="" ns3:_="">
    <xsd:import namespace="1e9b0eaa-168f-460f-9210-58656e9a429c"/>
    <xsd:import namespace="526cf104-0389-465e-9ffc-df9c8fcfc0b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9b0eaa-168f-460f-9210-58656e9a429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a0a0c6b4-8357-47a1-ad8e-efeac89535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6cf104-0389-465e-9ffc-df9c8fcfc0b5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550e3f7-631d-49db-b102-e234dd94043c}" ma:internalName="TaxCatchAll" ma:showField="CatchAllData" ma:web="526cf104-0389-465e-9ffc-df9c8fcfc0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26cf104-0389-465e-9ffc-df9c8fcfc0b5" xsi:nil="true"/>
    <lcf76f155ced4ddcb4097134ff3c332f xmlns="1e9b0eaa-168f-460f-9210-58656e9a429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67C13B1-4C2F-4BDA-98CA-633EC097D223}"/>
</file>

<file path=customXml/itemProps2.xml><?xml version="1.0" encoding="utf-8"?>
<ds:datastoreItem xmlns:ds="http://schemas.openxmlformats.org/officeDocument/2006/customXml" ds:itemID="{BDCD9297-1C29-45D1-9F84-B1810EBC9F3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BE52190-4EBA-4D93-9E26-6F4B0324F16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2025</vt:lpstr>
      <vt:lpstr>2026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 Scott</cp:lastModifiedBy>
  <dcterms:created xsi:type="dcterms:W3CDTF">2016-02-16T22:39:20Z</dcterms:created>
  <dcterms:modified xsi:type="dcterms:W3CDTF">2022-01-28T17:25:48Z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0x010100812BFD1489235C42BE2F9F976FED7C71</vt:lpwstr>
  </property>
</Properties>
</file>